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'Hoja1'!$A$1:$Q$63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<sst xmlns="http://schemas.openxmlformats.org/spreadsheetml/2006/main" count="195" uniqueCount="64">
  <si>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</si>
  <si>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</si>
  <si>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</si>
  <si>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</si>
  <si>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</si>
  <si>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</si>
  <si>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</si>
  <si>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</si>
  <si>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</si>
  <si>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</si>
  <si>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</si>
  <si>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</si>
  <si>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</si>
  <si>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</si>
  <si>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</si>
  <si>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</si>
  <si>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</si>
  <si>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</si>
  <si>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</si>
  <si>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</si>
  <si>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</si>
  <si>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</si>
  <si>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</si>
  <si>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</si>
  <si>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</si>
  <si>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</si>
  <si>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</si>
  <si>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</si>
  <si>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</si>
  <si>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</si>
  <si>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SUMA DE EGRESOS DEL AÑO</t>
  </si>
  <si>
    <t>ENTEROS A LA TESORERÍA DE LA FEDERACIÓN</t>
  </si>
  <si>
    <t xml:space="preserve">   ORDINARIOS</t>
  </si>
  <si>
    <t xml:space="preserve">   EXTRAORDINARIOS</t>
  </si>
  <si>
    <t>C O N C E P T O S</t>
  </si>
  <si>
    <t>Suma</t>
  </si>
  <si>
    <t>TOTALES</t>
  </si>
  <si>
    <t xml:space="preserve">  COSTO FINANCIERO</t>
  </si>
  <si>
    <t>(   ) 1 ORIGINAL</t>
  </si>
  <si>
    <t>(   ) 2 MODIFICADO</t>
  </si>
  <si>
    <t>PRESUPUESTO</t>
  </si>
  <si>
    <t>C12IF220</t>
  </si>
  <si>
    <t>EGRESOS DE FLUJO DE EFECTIVO DE ENTIDADES DE CONTROL PRESUPUESTARIO INDIRECTO. PRODUCTORAS DE BIENES Y SERVICIOS</t>
  </si>
  <si>
    <t>CLAVE Y NOMBRE DE LA ENTIDAD</t>
  </si>
  <si>
    <t>DE OPERACIÓN</t>
  </si>
  <si>
    <t>SUBSIDIOS</t>
  </si>
  <si>
    <t>PENSIONES Y JUBILACIONES</t>
  </si>
  <si>
    <t>SERVICIOS PERSONALES</t>
  </si>
  <si>
    <t>OTRAS EROGACIONES</t>
  </si>
  <si>
    <t>OTRASEROGACIONES</t>
  </si>
  <si>
    <t>CUENTA DE LA HACIENDA PÚBLICA FEDERAL DE 2007</t>
  </si>
  <si>
    <r>
      <t xml:space="preserve">( 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) 3 EJERCIDO</t>
    </r>
  </si>
  <si>
    <t>NOMBRE:_C. FAUSTINO RODRIGUEZ RODRIGUEZ_________________________________________________________________________</t>
  </si>
  <si>
    <t>CARGO:___SUBDIRECTOR DE FINANZAS Y CONTROL PRESUPUESTAL______________________________________________________</t>
  </si>
  <si>
    <t>CORREO ELECTRÓNICO:__corfina@inaoep.mx____________________________________________________________________________</t>
  </si>
  <si>
    <t>TELÉFONO:__(01222)2-47-43-91_______________________________ FIRMA:____________________________________________________</t>
  </si>
  <si>
    <t>NOMBRE:__C. OSCAR G. ESCOBAR FRANCO________________________________________________________________________</t>
  </si>
  <si>
    <t>CARGO:__DIRECTOR DE ADMISNITRACION Y FINANZAS______________________________________________________________</t>
  </si>
  <si>
    <t>CORREO ELECTRÓNICO:__oscar@inaoep.mx_________________________________________________________________________</t>
  </si>
  <si>
    <t>TELÉFONO:_(01222)2-47-43-21__________________________ FIRMA:_____________________________________________________</t>
  </si>
  <si>
    <t>91U INSTITUTO NACIONAL DE ASTROFISICA, OPTICA Y ELECTRONICA</t>
  </si>
  <si>
    <t>38 CONSEJO NACIONAL DE  CIENCIA Y TECNOLOGIA</t>
  </si>
  <si>
    <t>CIFRAS DEFINITIVAS ANTES DE LOS ESDOS FINANCIEROS DICTAMINADOS</t>
  </si>
  <si>
    <t xml:space="preserve">SE ANEXAN NOTAS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</si>
</sst>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1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49" fontId="3" fillId="0" borderId="0" xfId="0" applyNumberFormat="1" applyFont="1" applyFill="1" applyAlignment="1">
      <alignment horizontal="left" vertical="center" indent="1"/>
    </xf>
    <xf numFmtId="0" fontId="0" fillId="0" borderId="0" xfId="0" applyNumberFormat="1" applyFont="1" applyFill="1" applyAlignment="1">
      <alignment vertical="top"/>
    </xf>
    <xf numFmtId="0" fontId="0" fillId="0" borderId="12" xfId="0" applyNumberFormat="1" applyFont="1" applyFill="1" applyBorder="1" applyAlignment="1">
      <alignment vertical="top"/>
    </xf>
    <xf numFmtId="37" fontId="0" fillId="0" borderId="2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view="pageBreakPreview" zoomScale="60" zoomScaleNormal="38" workbookViewId="0" topLeftCell="A1">
      <selection activeCell="A1" sqref="A1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50</v>
      </c>
      <c r="G2" s="3"/>
      <c r="H2" s="3"/>
      <c r="I2" s="3"/>
      <c r="J2" s="3"/>
      <c r="K2" s="3"/>
      <c r="L2" s="3"/>
      <c r="M2" s="3"/>
      <c r="N2" s="3"/>
      <c r="O2" s="59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42</v>
      </c>
      <c r="G3" s="3"/>
      <c r="H3" s="3"/>
      <c r="I3" s="3"/>
      <c r="J3" s="3"/>
      <c r="K3" s="3"/>
      <c r="L3" s="3"/>
      <c r="M3" s="3"/>
      <c r="N3" s="3"/>
      <c r="O3" s="59"/>
      <c r="P3" s="59" t="s">
        <v>38</v>
      </c>
      <c r="Q3" s="2"/>
      <c r="R3" s="2"/>
    </row>
    <row r="4" spans="1:18" ht="23.25">
      <c r="A4" s="2"/>
      <c r="B4" s="2"/>
      <c r="C4" s="2"/>
      <c r="D4" s="2"/>
      <c r="E4" s="2"/>
      <c r="F4" s="3" t="s">
        <v>40</v>
      </c>
      <c r="G4" s="3"/>
      <c r="H4" s="3"/>
      <c r="I4" s="3"/>
      <c r="J4" s="3"/>
      <c r="K4" s="3"/>
      <c r="L4" s="3"/>
      <c r="M4" s="3"/>
      <c r="N4" s="3"/>
      <c r="O4" s="59"/>
      <c r="P4" s="59" t="s">
        <v>39</v>
      </c>
      <c r="Q4" s="2"/>
      <c r="R4" s="2"/>
    </row>
    <row r="5" spans="1:18" ht="23.25">
      <c r="A5" s="2"/>
      <c r="B5" s="2"/>
      <c r="C5" s="2"/>
      <c r="D5" s="2"/>
      <c r="E5" s="2"/>
      <c r="F5" s="3" t="s">
        <v>61</v>
      </c>
      <c r="G5" s="3"/>
      <c r="H5" s="3"/>
      <c r="I5" s="3"/>
      <c r="J5" s="3"/>
      <c r="K5" s="3"/>
      <c r="L5" s="3"/>
      <c r="M5" s="3"/>
      <c r="N5" s="3"/>
      <c r="O5" s="59"/>
      <c r="P5" s="59" t="s">
        <v>51</v>
      </c>
      <c r="Q5" s="2"/>
      <c r="R5" s="2"/>
    </row>
    <row r="6" spans="1:18" ht="23.25">
      <c r="A6" s="2"/>
      <c r="B6" s="2"/>
      <c r="C6" s="2"/>
      <c r="D6" s="2"/>
      <c r="E6" s="2"/>
      <c r="F6" s="3" t="s">
        <v>11</v>
      </c>
      <c r="G6" s="3"/>
      <c r="H6" s="3"/>
      <c r="I6" s="3"/>
      <c r="J6" s="3"/>
      <c r="K6" s="3"/>
      <c r="L6" s="3"/>
      <c r="M6" s="3"/>
      <c r="N6" s="3"/>
      <c r="O6" s="2"/>
      <c r="P6" s="2"/>
      <c r="Q6" s="58"/>
      <c r="R6" s="2"/>
    </row>
    <row r="7" spans="1:18" ht="23.25">
      <c r="A7" s="2"/>
      <c r="B7" s="2"/>
      <c r="C7" s="2"/>
      <c r="D7" s="2"/>
      <c r="E7" s="2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41</v>
      </c>
      <c r="R8" s="2"/>
    </row>
    <row r="9" spans="1:18" ht="23.25">
      <c r="A9" s="2"/>
      <c r="B9" s="5"/>
      <c r="C9" s="50"/>
      <c r="D9" s="50"/>
      <c r="E9" s="51"/>
      <c r="F9" s="84" t="s">
        <v>60</v>
      </c>
      <c r="G9" s="85"/>
      <c r="H9" s="86"/>
      <c r="I9" s="72"/>
      <c r="J9" s="73"/>
      <c r="K9" s="74"/>
      <c r="L9" s="72"/>
      <c r="M9" s="73"/>
      <c r="N9" s="74"/>
      <c r="O9" s="78"/>
      <c r="P9" s="79"/>
      <c r="Q9" s="80"/>
      <c r="R9" s="2"/>
    </row>
    <row r="10" spans="1:18" ht="23.25">
      <c r="A10" s="2"/>
      <c r="B10" s="7"/>
      <c r="C10" s="1"/>
      <c r="D10" s="1"/>
      <c r="E10" s="8"/>
      <c r="F10" s="87"/>
      <c r="G10" s="88"/>
      <c r="H10" s="89"/>
      <c r="I10" s="75" t="s">
        <v>43</v>
      </c>
      <c r="J10" s="76"/>
      <c r="K10" s="77"/>
      <c r="L10" s="75" t="s">
        <v>43</v>
      </c>
      <c r="M10" s="76"/>
      <c r="N10" s="77"/>
      <c r="O10" s="75" t="s">
        <v>36</v>
      </c>
      <c r="P10" s="76"/>
      <c r="Q10" s="77"/>
      <c r="R10" s="2"/>
    </row>
    <row r="11" spans="1:18" ht="23.25">
      <c r="A11" s="2"/>
      <c r="B11" s="7"/>
      <c r="C11" s="1"/>
      <c r="D11" s="31" t="s">
        <v>34</v>
      </c>
      <c r="E11" s="8"/>
      <c r="F11" s="43" t="s">
        <v>18</v>
      </c>
      <c r="G11" s="43" t="s">
        <v>17</v>
      </c>
      <c r="H11" s="43"/>
      <c r="I11" s="43" t="s">
        <v>18</v>
      </c>
      <c r="J11" s="43" t="s">
        <v>17</v>
      </c>
      <c r="K11" s="43"/>
      <c r="L11" s="43" t="s">
        <v>18</v>
      </c>
      <c r="M11" s="43" t="s">
        <v>17</v>
      </c>
      <c r="N11" s="43"/>
      <c r="O11" s="43" t="s">
        <v>18</v>
      </c>
      <c r="P11" s="43" t="s">
        <v>17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19</v>
      </c>
      <c r="G12" s="45" t="s">
        <v>20</v>
      </c>
      <c r="H12" s="46" t="s">
        <v>35</v>
      </c>
      <c r="I12" s="44" t="s">
        <v>19</v>
      </c>
      <c r="J12" s="45" t="s">
        <v>20</v>
      </c>
      <c r="K12" s="46" t="s">
        <v>35</v>
      </c>
      <c r="L12" s="44" t="s">
        <v>19</v>
      </c>
      <c r="M12" s="45" t="s">
        <v>20</v>
      </c>
      <c r="N12" s="46" t="s">
        <v>35</v>
      </c>
      <c r="O12" s="44" t="s">
        <v>19</v>
      </c>
      <c r="P12" s="45" t="s">
        <v>20</v>
      </c>
      <c r="Q12" s="46" t="s">
        <v>21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22</v>
      </c>
      <c r="E15" s="27"/>
      <c r="F15" s="38">
        <f>SUM(F17:F21)</f>
        <v>59903876</v>
      </c>
      <c r="G15" s="38">
        <f>SUM(G17:G21)</f>
        <v>225126788</v>
      </c>
      <c r="H15" s="37">
        <f aca="true" t="shared" si="0" ref="H15:H47">SUM(F15:G15)</f>
        <v>285030664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>
        <f t="shared" si="0"/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81" t="s">
        <v>47</v>
      </c>
      <c r="E17" s="27"/>
      <c r="F17" s="37">
        <v>26496212</v>
      </c>
      <c r="G17" s="37">
        <v>125156287</v>
      </c>
      <c r="H17" s="37">
        <f t="shared" si="0"/>
        <v>151652499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81" t="s">
        <v>44</v>
      </c>
      <c r="E18" s="27"/>
      <c r="F18" s="37">
        <v>27278198</v>
      </c>
      <c r="G18" s="37">
        <v>89809301</v>
      </c>
      <c r="H18" s="37">
        <f t="shared" si="0"/>
        <v>117087499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81" t="s">
        <v>46</v>
      </c>
      <c r="E19" s="27"/>
      <c r="F19" s="37"/>
      <c r="G19" s="37"/>
      <c r="H19" s="37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81" t="s">
        <v>45</v>
      </c>
      <c r="E20" s="27"/>
      <c r="F20" s="37"/>
      <c r="G20" s="37"/>
      <c r="H20" s="37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81" t="s">
        <v>48</v>
      </c>
      <c r="E21" s="27"/>
      <c r="F21" s="37">
        <v>6129466</v>
      </c>
      <c r="G21" s="37">
        <v>10161200</v>
      </c>
      <c r="H21" s="37">
        <f t="shared" si="0"/>
        <v>16290666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6"/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37">
        <f>SUM(F24:F25)</f>
        <v>53023497</v>
      </c>
      <c r="G23" s="37">
        <f>SUM(G24:G25)</f>
        <v>42943453</v>
      </c>
      <c r="H23" s="37">
        <f t="shared" si="0"/>
        <v>95966950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6" t="s">
        <v>26</v>
      </c>
      <c r="E24" s="27"/>
      <c r="F24" s="37">
        <v>40550218</v>
      </c>
      <c r="G24" s="37">
        <v>19479617</v>
      </c>
      <c r="H24" s="37">
        <f t="shared" si="0"/>
        <v>60029835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6" t="s">
        <v>27</v>
      </c>
      <c r="E25" s="27"/>
      <c r="F25" s="37">
        <v>12473279</v>
      </c>
      <c r="G25" s="37">
        <v>23463836</v>
      </c>
      <c r="H25" s="37">
        <f t="shared" si="0"/>
        <v>35937115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81" t="s">
        <v>45</v>
      </c>
      <c r="E26" s="27"/>
      <c r="F26" s="37"/>
      <c r="G26" s="37"/>
      <c r="H26" s="37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81" t="s">
        <v>49</v>
      </c>
      <c r="E27" s="27"/>
      <c r="F27" s="37"/>
      <c r="G27" s="37"/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E28" s="27"/>
      <c r="F28" s="37"/>
      <c r="G28" s="37"/>
      <c r="H28" s="37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41" t="s">
        <v>14</v>
      </c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7" t="s">
        <v>37</v>
      </c>
      <c r="E31" s="27"/>
      <c r="F31" s="37"/>
      <c r="G31" s="37"/>
      <c r="H31" s="37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6" t="s">
        <v>23</v>
      </c>
      <c r="E32" s="27"/>
      <c r="F32" s="37"/>
      <c r="G32" s="37"/>
      <c r="H32" s="37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6" t="s">
        <v>24</v>
      </c>
      <c r="E33" s="27"/>
      <c r="F33" s="37"/>
      <c r="G33" s="37"/>
      <c r="H33" s="37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 t="s">
        <v>25</v>
      </c>
      <c r="E34" s="27"/>
      <c r="F34" s="37"/>
      <c r="G34" s="37"/>
      <c r="H34" s="37">
        <f t="shared" si="0"/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41"/>
      <c r="E35" s="27"/>
      <c r="F35" s="37"/>
      <c r="G35" s="37"/>
      <c r="H35" s="37">
        <f t="shared" si="0"/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5"/>
      <c r="E36" s="27"/>
      <c r="F36" s="37"/>
      <c r="G36" s="37"/>
      <c r="H36" s="37">
        <f t="shared" si="0"/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41" t="s">
        <v>15</v>
      </c>
      <c r="E37" s="27"/>
      <c r="F37" s="37">
        <f>SUM(F38)</f>
        <v>-8043490</v>
      </c>
      <c r="G37" s="37">
        <f>SUM(G38)</f>
        <v>0</v>
      </c>
      <c r="H37" s="37">
        <f t="shared" si="0"/>
        <v>-8043490</v>
      </c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 t="s">
        <v>28</v>
      </c>
      <c r="E38" s="27"/>
      <c r="F38" s="37">
        <v>-8043490</v>
      </c>
      <c r="G38" s="37"/>
      <c r="H38" s="37">
        <f t="shared" si="0"/>
        <v>-8043490</v>
      </c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6" t="s">
        <v>29</v>
      </c>
      <c r="E39" s="27"/>
      <c r="F39" s="37"/>
      <c r="G39" s="37"/>
      <c r="H39" s="37">
        <f t="shared" si="0"/>
        <v>0</v>
      </c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55"/>
      <c r="E40" s="27"/>
      <c r="F40" s="37"/>
      <c r="G40" s="37"/>
      <c r="H40" s="37">
        <f t="shared" si="0"/>
        <v>0</v>
      </c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 t="s">
        <v>30</v>
      </c>
      <c r="E41" s="27"/>
      <c r="F41" s="37">
        <f>SUM(F37+F23+F15)</f>
        <v>104883883</v>
      </c>
      <c r="G41" s="37">
        <f>SUM(G37+G23+G15)</f>
        <v>268070241</v>
      </c>
      <c r="H41" s="37">
        <f t="shared" si="0"/>
        <v>372954124</v>
      </c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41"/>
      <c r="E42" s="27"/>
      <c r="F42" s="37"/>
      <c r="G42" s="37"/>
      <c r="H42" s="37">
        <f t="shared" si="0"/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41" t="s">
        <v>31</v>
      </c>
      <c r="E43" s="27"/>
      <c r="F43" s="37"/>
      <c r="G43" s="37"/>
      <c r="H43" s="37">
        <f t="shared" si="0"/>
        <v>0</v>
      </c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6" t="s">
        <v>32</v>
      </c>
      <c r="E44" s="27"/>
      <c r="F44" s="37"/>
      <c r="G44" s="37"/>
      <c r="H44" s="37">
        <f t="shared" si="0"/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56" t="s">
        <v>33</v>
      </c>
      <c r="E45" s="27"/>
      <c r="F45" s="37"/>
      <c r="G45" s="37"/>
      <c r="H45" s="37">
        <f t="shared" si="0"/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55"/>
      <c r="E46" s="27"/>
      <c r="F46" s="37"/>
      <c r="G46" s="37"/>
      <c r="H46" s="37">
        <f t="shared" si="0"/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1" t="s">
        <v>16</v>
      </c>
      <c r="E47" s="27"/>
      <c r="F47" s="37">
        <v>69911796</v>
      </c>
      <c r="G47" s="37">
        <v>5676208</v>
      </c>
      <c r="H47" s="37">
        <f t="shared" si="0"/>
        <v>75588004</v>
      </c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2"/>
      <c r="E48" s="2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3.25">
      <c r="A49" s="2"/>
      <c r="B49" s="25"/>
      <c r="C49" s="10"/>
      <c r="D49" s="42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41" t="s">
        <v>12</v>
      </c>
      <c r="E50" s="27"/>
      <c r="F50" s="37">
        <f>SUM(F47+F41)</f>
        <v>174795679</v>
      </c>
      <c r="G50" s="37">
        <f>SUM(G47+G41)</f>
        <v>273746449</v>
      </c>
      <c r="H50" s="37">
        <f>SUM(H47+H41)</f>
        <v>448542128</v>
      </c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56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56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56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82" t="s">
        <v>62</v>
      </c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83" t="s">
        <v>63</v>
      </c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52</v>
      </c>
      <c r="C59" s="31"/>
      <c r="D59" s="17"/>
      <c r="E59" s="17"/>
      <c r="F59" s="18"/>
      <c r="G59" s="18"/>
      <c r="H59" s="18"/>
      <c r="I59" s="19"/>
      <c r="J59" s="11"/>
      <c r="K59" s="16" t="s">
        <v>56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53</v>
      </c>
      <c r="C60" s="31"/>
      <c r="D60" s="17"/>
      <c r="E60" s="17"/>
      <c r="F60" s="18"/>
      <c r="G60" s="18"/>
      <c r="H60" s="18"/>
      <c r="I60" s="19"/>
      <c r="J60" s="11"/>
      <c r="K60" s="20" t="s">
        <v>57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54</v>
      </c>
      <c r="C61" s="31"/>
      <c r="D61" s="17"/>
      <c r="E61" s="17"/>
      <c r="F61" s="18"/>
      <c r="G61" s="18"/>
      <c r="H61" s="18"/>
      <c r="I61" s="19"/>
      <c r="J61" s="11"/>
      <c r="K61" s="20" t="s">
        <v>58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55</v>
      </c>
      <c r="C62" s="34"/>
      <c r="D62" s="22"/>
      <c r="E62" s="22"/>
      <c r="F62" s="23"/>
      <c r="G62" s="23"/>
      <c r="H62" s="23"/>
      <c r="I62" s="24"/>
      <c r="J62" s="11"/>
      <c r="K62" s="21" t="s">
        <v>59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2"/>
      <c r="G64" s="73"/>
      <c r="H64" s="74"/>
      <c r="I64" s="72"/>
      <c r="J64" s="73"/>
      <c r="K64" s="74"/>
      <c r="L64" s="72"/>
      <c r="M64" s="73"/>
      <c r="N64" s="74"/>
      <c r="O64" s="78"/>
      <c r="P64" s="79"/>
      <c r="Q64" s="80"/>
      <c r="R64" s="2"/>
    </row>
    <row r="65" spans="1:18" ht="23.25">
      <c r="A65" s="2"/>
      <c r="B65" s="7"/>
      <c r="C65" s="1"/>
      <c r="D65" s="1"/>
      <c r="E65" s="8"/>
      <c r="F65" s="75" t="s">
        <v>43</v>
      </c>
      <c r="G65" s="76"/>
      <c r="H65" s="77"/>
      <c r="I65" s="75" t="s">
        <v>43</v>
      </c>
      <c r="J65" s="76"/>
      <c r="K65" s="77"/>
      <c r="L65" s="75" t="s">
        <v>43</v>
      </c>
      <c r="M65" s="76"/>
      <c r="N65" s="77"/>
      <c r="O65" s="75" t="s">
        <v>36</v>
      </c>
      <c r="P65" s="76"/>
      <c r="Q65" s="77"/>
      <c r="R65" s="2"/>
    </row>
    <row r="66" spans="1:18" ht="23.25">
      <c r="A66" s="2"/>
      <c r="B66" s="7"/>
      <c r="C66" s="1"/>
      <c r="D66" s="31" t="s">
        <v>34</v>
      </c>
      <c r="E66" s="8"/>
      <c r="F66" s="43" t="s">
        <v>18</v>
      </c>
      <c r="G66" s="43" t="s">
        <v>17</v>
      </c>
      <c r="H66" s="43"/>
      <c r="I66" s="43" t="s">
        <v>18</v>
      </c>
      <c r="J66" s="43" t="s">
        <v>17</v>
      </c>
      <c r="K66" s="43"/>
      <c r="L66" s="43" t="s">
        <v>18</v>
      </c>
      <c r="M66" s="43" t="s">
        <v>17</v>
      </c>
      <c r="N66" s="43"/>
      <c r="O66" s="43" t="s">
        <v>18</v>
      </c>
      <c r="P66" s="43" t="s">
        <v>17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19</v>
      </c>
      <c r="G67" s="45" t="s">
        <v>20</v>
      </c>
      <c r="H67" s="46" t="s">
        <v>35</v>
      </c>
      <c r="I67" s="44" t="s">
        <v>19</v>
      </c>
      <c r="J67" s="45" t="s">
        <v>20</v>
      </c>
      <c r="K67" s="46" t="s">
        <v>35</v>
      </c>
      <c r="L67" s="44" t="s">
        <v>19</v>
      </c>
      <c r="M67" s="45" t="s">
        <v>20</v>
      </c>
      <c r="N67" s="46" t="s">
        <v>35</v>
      </c>
      <c r="O67" s="44" t="s">
        <v>19</v>
      </c>
      <c r="P67" s="45" t="s">
        <v>20</v>
      </c>
      <c r="Q67" s="46" t="s">
        <v>21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22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81" t="s">
        <v>47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81" t="s">
        <v>44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81" t="s">
        <v>46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81" t="s">
        <v>45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81" t="s">
        <v>48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6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6" t="s">
        <v>26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6" t="s">
        <v>27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81" t="s">
        <v>45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81" t="s">
        <v>49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41" t="s">
        <v>14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7" t="s">
        <v>37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6" t="s">
        <v>23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6" t="s">
        <v>24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 t="s">
        <v>25</v>
      </c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41"/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5"/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41" t="s">
        <v>15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 t="s">
        <v>28</v>
      </c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6" t="s">
        <v>29</v>
      </c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55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 t="s">
        <v>30</v>
      </c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41"/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41" t="s">
        <v>31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6" t="s">
        <v>32</v>
      </c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6" t="s">
        <v>33</v>
      </c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55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1" t="s">
        <v>16</v>
      </c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2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3.25">
      <c r="A104" s="2"/>
      <c r="B104" s="25"/>
      <c r="C104" s="10"/>
      <c r="D104" s="42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41" t="s">
        <v>12</v>
      </c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56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6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6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5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0"/>
      <c r="B65447" s="60"/>
      <c r="C65447" s="60"/>
      <c r="D65447" s="60"/>
      <c r="E65447" s="60"/>
      <c r="F65447" s="60"/>
      <c r="G65447" s="60"/>
      <c r="H65447" s="60"/>
      <c r="I65447" s="60"/>
      <c r="J65447" s="60"/>
      <c r="K65447" s="60"/>
      <c r="L65447" s="60"/>
      <c r="M65447" s="60"/>
      <c r="N65447" s="60"/>
      <c r="O65447" s="60"/>
      <c r="P65447" s="60"/>
      <c r="Q65447" s="60"/>
      <c r="R65447" s="60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1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2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3"/>
      <c r="H65455" s="63"/>
      <c r="I65455" s="31"/>
      <c r="J65455" s="63"/>
      <c r="K65455" s="63"/>
      <c r="L65455" s="31"/>
      <c r="M65455" s="63"/>
      <c r="N65455" s="63"/>
      <c r="O65455" s="31"/>
      <c r="P65455" s="63"/>
      <c r="Q65455" s="63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4"/>
      <c r="G65458" s="32"/>
      <c r="H65458" s="32"/>
      <c r="I65458" s="64"/>
      <c r="J65458" s="32"/>
      <c r="K65458" s="32"/>
      <c r="L65458" s="64"/>
      <c r="M65458" s="32"/>
      <c r="N65458" s="32"/>
      <c r="O65458" s="64"/>
      <c r="P65458" s="32"/>
      <c r="Q65458" s="32"/>
      <c r="R65458" s="1"/>
    </row>
    <row r="65459" spans="1:18" ht="23.25">
      <c r="A65459" s="1"/>
      <c r="B65459" s="10"/>
      <c r="C65459" s="10"/>
      <c r="D65459" s="65"/>
      <c r="E65459" s="10"/>
      <c r="F65459" s="66"/>
      <c r="G65459" s="66"/>
      <c r="H65459" s="66"/>
      <c r="I65459" s="66"/>
      <c r="J65459" s="66"/>
      <c r="K65459" s="66"/>
      <c r="L65459" s="66"/>
      <c r="M65459" s="66"/>
      <c r="N65459" s="66"/>
      <c r="O65459" s="66"/>
      <c r="P65459" s="66"/>
      <c r="Q65459" s="66"/>
      <c r="R65459" s="1"/>
    </row>
    <row r="65460" spans="1:18" ht="23.25">
      <c r="A65460" s="1"/>
      <c r="B65460" s="10"/>
      <c r="C65460" s="10"/>
      <c r="D65460" s="67"/>
      <c r="E65460" s="10"/>
      <c r="F65460" s="66"/>
      <c r="G65460" s="66"/>
      <c r="H65460" s="66"/>
      <c r="I65460" s="66"/>
      <c r="J65460" s="66"/>
      <c r="K65460" s="66"/>
      <c r="L65460" s="66"/>
      <c r="M65460" s="66"/>
      <c r="N65460" s="66"/>
      <c r="O65460" s="66"/>
      <c r="P65460" s="66"/>
      <c r="Q65460" s="66"/>
      <c r="R65460" s="1"/>
    </row>
    <row r="65461" spans="1:18" ht="23.25">
      <c r="A65461" s="1"/>
      <c r="B65461" s="10"/>
      <c r="C65461" s="10"/>
      <c r="D65461" s="67"/>
      <c r="E65461" s="10"/>
      <c r="F65461" s="68"/>
      <c r="G65461" s="68"/>
      <c r="H65461" s="66"/>
      <c r="I65461" s="66"/>
      <c r="J65461" s="66"/>
      <c r="K65461" s="66"/>
      <c r="L65461" s="66"/>
      <c r="M65461" s="66"/>
      <c r="N65461" s="66"/>
      <c r="O65461" s="66"/>
      <c r="P65461" s="66"/>
      <c r="Q65461" s="66"/>
      <c r="R65461" s="1"/>
    </row>
    <row r="65462" spans="1:18" ht="23.25">
      <c r="A65462" s="1"/>
      <c r="B65462" s="10"/>
      <c r="C65462" s="10"/>
      <c r="D65462" s="67"/>
      <c r="E65462" s="10"/>
      <c r="F65462" s="66"/>
      <c r="G65462" s="66"/>
      <c r="H65462" s="66"/>
      <c r="I65462" s="66"/>
      <c r="J65462" s="66"/>
      <c r="K65462" s="66"/>
      <c r="L65462" s="66"/>
      <c r="M65462" s="66"/>
      <c r="N65462" s="66"/>
      <c r="O65462" s="66"/>
      <c r="P65462" s="66"/>
      <c r="Q65462" s="66"/>
      <c r="R65462" s="1"/>
    </row>
    <row r="65463" spans="1:18" ht="23.25">
      <c r="A65463" s="1"/>
      <c r="B65463" s="10"/>
      <c r="C65463" s="10"/>
      <c r="D65463" s="69"/>
      <c r="E65463" s="10"/>
      <c r="F65463" s="66"/>
      <c r="G65463" s="66"/>
      <c r="H65463" s="66"/>
      <c r="I65463" s="66"/>
      <c r="J65463" s="66"/>
      <c r="K65463" s="66"/>
      <c r="L65463" s="66"/>
      <c r="M65463" s="66"/>
      <c r="N65463" s="66"/>
      <c r="O65463" s="66"/>
      <c r="P65463" s="66"/>
      <c r="Q65463" s="66"/>
      <c r="R65463" s="1"/>
    </row>
    <row r="65464" spans="1:18" ht="23.25">
      <c r="A65464" s="1"/>
      <c r="B65464" s="10"/>
      <c r="C65464" s="10"/>
      <c r="D65464" s="70"/>
      <c r="E65464" s="10"/>
      <c r="F65464" s="66"/>
      <c r="G65464" s="66"/>
      <c r="H65464" s="66"/>
      <c r="I65464" s="66"/>
      <c r="J65464" s="66"/>
      <c r="K65464" s="66"/>
      <c r="L65464" s="66"/>
      <c r="M65464" s="66"/>
      <c r="N65464" s="66"/>
      <c r="O65464" s="66"/>
      <c r="P65464" s="66"/>
      <c r="Q65464" s="66"/>
      <c r="R65464" s="1"/>
    </row>
    <row r="65465" spans="1:18" ht="23.25">
      <c r="A65465" s="1"/>
      <c r="B65465" s="10"/>
      <c r="C65465" s="10"/>
      <c r="D65465" s="70"/>
      <c r="E65465" s="10"/>
      <c r="F65465" s="66"/>
      <c r="G65465" s="66"/>
      <c r="H65465" s="66"/>
      <c r="I65465" s="66"/>
      <c r="J65465" s="66"/>
      <c r="K65465" s="66"/>
      <c r="L65465" s="66"/>
      <c r="M65465" s="66"/>
      <c r="N65465" s="66"/>
      <c r="O65465" s="66"/>
      <c r="P65465" s="66"/>
      <c r="Q65465" s="66"/>
      <c r="R65465" s="1"/>
    </row>
    <row r="65466" spans="1:18" ht="23.25">
      <c r="A65466" s="1"/>
      <c r="B65466" s="10"/>
      <c r="C65466" s="10"/>
      <c r="D65466" s="70"/>
      <c r="E65466" s="10"/>
      <c r="F65466" s="66"/>
      <c r="G65466" s="66"/>
      <c r="H65466" s="66"/>
      <c r="I65466" s="66"/>
      <c r="J65466" s="66"/>
      <c r="K65466" s="66"/>
      <c r="L65466" s="66"/>
      <c r="M65466" s="66"/>
      <c r="N65466" s="66"/>
      <c r="O65466" s="66"/>
      <c r="P65466" s="66"/>
      <c r="Q65466" s="66"/>
      <c r="R65466" s="1"/>
    </row>
    <row r="65467" spans="1:18" ht="23.25">
      <c r="A65467" s="1"/>
      <c r="B65467" s="10"/>
      <c r="C65467" s="10"/>
      <c r="D65467" s="70"/>
      <c r="E65467" s="10"/>
      <c r="F65467" s="66"/>
      <c r="G65467" s="66"/>
      <c r="H65467" s="66"/>
      <c r="I65467" s="66"/>
      <c r="J65467" s="66"/>
      <c r="K65467" s="66"/>
      <c r="L65467" s="66"/>
      <c r="M65467" s="66"/>
      <c r="N65467" s="66"/>
      <c r="O65467" s="66"/>
      <c r="P65467" s="66"/>
      <c r="Q65467" s="66"/>
      <c r="R65467" s="1"/>
    </row>
    <row r="65468" spans="1:18" ht="23.25">
      <c r="A65468" s="1"/>
      <c r="B65468" s="10"/>
      <c r="C65468" s="10"/>
      <c r="D65468" s="70"/>
      <c r="E65468" s="10"/>
      <c r="F65468" s="66"/>
      <c r="G65468" s="66"/>
      <c r="H65468" s="66"/>
      <c r="I65468" s="66"/>
      <c r="J65468" s="66"/>
      <c r="K65468" s="66"/>
      <c r="L65468" s="66"/>
      <c r="M65468" s="66"/>
      <c r="N65468" s="66"/>
      <c r="O65468" s="66"/>
      <c r="P65468" s="66"/>
      <c r="Q65468" s="66"/>
      <c r="R65468" s="1"/>
    </row>
    <row r="65469" spans="1:18" ht="23.25">
      <c r="A65469" s="1"/>
      <c r="B65469" s="10"/>
      <c r="C65469" s="10"/>
      <c r="D65469" s="70"/>
      <c r="E65469" s="10"/>
      <c r="F65469" s="66"/>
      <c r="G65469" s="66"/>
      <c r="H65469" s="66"/>
      <c r="I65469" s="66"/>
      <c r="J65469" s="66"/>
      <c r="K65469" s="66"/>
      <c r="L65469" s="66"/>
      <c r="M65469" s="66"/>
      <c r="N65469" s="66"/>
      <c r="O65469" s="66"/>
      <c r="P65469" s="66"/>
      <c r="Q65469" s="66"/>
      <c r="R65469" s="1"/>
    </row>
    <row r="65470" spans="1:18" ht="23.25">
      <c r="A65470" s="1"/>
      <c r="B65470" s="10"/>
      <c r="C65470" s="10"/>
      <c r="D65470" s="71"/>
      <c r="E65470" s="10"/>
      <c r="F65470" s="66"/>
      <c r="G65470" s="66"/>
      <c r="H65470" s="66"/>
      <c r="I65470" s="66"/>
      <c r="J65470" s="66"/>
      <c r="K65470" s="66"/>
      <c r="L65470" s="66"/>
      <c r="M65470" s="66"/>
      <c r="N65470" s="66"/>
      <c r="O65470" s="66"/>
      <c r="P65470" s="66"/>
      <c r="Q65470" s="66"/>
      <c r="R65470" s="1"/>
    </row>
    <row r="65471" spans="1:18" ht="23.25">
      <c r="A65471" s="1"/>
      <c r="B65471" s="10"/>
      <c r="C65471" s="10"/>
      <c r="D65471" s="70"/>
      <c r="E65471" s="10"/>
      <c r="F65471" s="66"/>
      <c r="G65471" s="66"/>
      <c r="H65471" s="66"/>
      <c r="I65471" s="66"/>
      <c r="J65471" s="66"/>
      <c r="K65471" s="66"/>
      <c r="L65471" s="66"/>
      <c r="M65471" s="66"/>
      <c r="N65471" s="66"/>
      <c r="O65471" s="66"/>
      <c r="P65471" s="66"/>
      <c r="Q65471" s="66"/>
      <c r="R65471" s="1"/>
    </row>
    <row r="65472" spans="1:18" ht="23.25">
      <c r="A65472" s="1"/>
      <c r="B65472" s="10"/>
      <c r="C65472" s="10"/>
      <c r="D65472" s="70"/>
      <c r="E65472" s="10"/>
      <c r="F65472" s="66"/>
      <c r="G65472" s="66"/>
      <c r="H65472" s="66"/>
      <c r="I65472" s="66"/>
      <c r="J65472" s="66"/>
      <c r="K65472" s="66"/>
      <c r="L65472" s="66"/>
      <c r="M65472" s="66"/>
      <c r="N65472" s="66"/>
      <c r="O65472" s="66"/>
      <c r="P65472" s="66"/>
      <c r="Q65472" s="66"/>
      <c r="R65472" s="1"/>
    </row>
    <row r="65473" spans="1:18" ht="23.25">
      <c r="A65473" s="1"/>
      <c r="B65473" s="10"/>
      <c r="C65473" s="10"/>
      <c r="D65473" s="70"/>
      <c r="E65473" s="10"/>
      <c r="F65473" s="66"/>
      <c r="G65473" s="66"/>
      <c r="H65473" s="66"/>
      <c r="I65473" s="66"/>
      <c r="J65473" s="66"/>
      <c r="K65473" s="66"/>
      <c r="L65473" s="66"/>
      <c r="M65473" s="66"/>
      <c r="N65473" s="66"/>
      <c r="O65473" s="66"/>
      <c r="P65473" s="66"/>
      <c r="Q65473" s="66"/>
      <c r="R65473" s="1"/>
    </row>
    <row r="65474" spans="1:18" ht="23.25">
      <c r="A65474" s="1"/>
      <c r="B65474" s="10"/>
      <c r="C65474" s="10"/>
      <c r="D65474" s="69"/>
      <c r="E65474" s="10"/>
      <c r="F65474" s="66"/>
      <c r="G65474" s="66"/>
      <c r="H65474" s="66"/>
      <c r="I65474" s="66"/>
      <c r="J65474" s="66"/>
      <c r="K65474" s="66"/>
      <c r="L65474" s="66"/>
      <c r="M65474" s="66"/>
      <c r="N65474" s="66"/>
      <c r="O65474" s="66"/>
      <c r="P65474" s="66"/>
      <c r="Q65474" s="66"/>
      <c r="R65474" s="1"/>
    </row>
    <row r="65475" spans="1:18" ht="23.25">
      <c r="A65475" s="2"/>
      <c r="B65475" s="5"/>
      <c r="C65475" s="50"/>
      <c r="D65475" s="50"/>
      <c r="E65475" s="51"/>
      <c r="F65475" s="72"/>
      <c r="G65475" s="73"/>
      <c r="H65475" s="74"/>
      <c r="I65475" s="72"/>
      <c r="J65475" s="73"/>
      <c r="K65475" s="74"/>
      <c r="L65475" s="72"/>
      <c r="M65475" s="73"/>
      <c r="N65475" s="74"/>
      <c r="O65475" s="78"/>
      <c r="P65475" s="79"/>
      <c r="Q65475" s="80"/>
      <c r="R65475" s="2"/>
    </row>
    <row r="65476" spans="1:18" ht="23.25">
      <c r="A65476" s="2"/>
      <c r="B65476" s="7"/>
      <c r="C65476" s="1"/>
      <c r="D65476" s="1"/>
      <c r="E65476" s="8"/>
      <c r="F65476" s="75" t="s">
        <v>43</v>
      </c>
      <c r="G65476" s="76"/>
      <c r="H65476" s="77"/>
      <c r="I65476" s="75" t="s">
        <v>43</v>
      </c>
      <c r="J65476" s="76"/>
      <c r="K65476" s="77"/>
      <c r="L65476" s="75" t="s">
        <v>43</v>
      </c>
      <c r="M65476" s="76"/>
      <c r="N65476" s="77"/>
      <c r="O65476" s="75" t="s">
        <v>36</v>
      </c>
      <c r="P65476" s="76"/>
      <c r="Q65476" s="77"/>
      <c r="R65476" s="2"/>
    </row>
    <row r="65477" spans="1:18" ht="23.25">
      <c r="A65477" s="2"/>
      <c r="B65477" s="7"/>
      <c r="C65477" s="1"/>
      <c r="D65477" s="31" t="s">
        <v>34</v>
      </c>
      <c r="E65477" s="8"/>
      <c r="F65477" s="43" t="s">
        <v>18</v>
      </c>
      <c r="G65477" s="43" t="s">
        <v>17</v>
      </c>
      <c r="H65477" s="43"/>
      <c r="I65477" s="43" t="s">
        <v>18</v>
      </c>
      <c r="J65477" s="43" t="s">
        <v>17</v>
      </c>
      <c r="K65477" s="43"/>
      <c r="L65477" s="43" t="s">
        <v>18</v>
      </c>
      <c r="M65477" s="43" t="s">
        <v>17</v>
      </c>
      <c r="N65477" s="43"/>
      <c r="O65477" s="43" t="s">
        <v>18</v>
      </c>
      <c r="P65477" s="43" t="s">
        <v>17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19</v>
      </c>
      <c r="G65478" s="45" t="s">
        <v>20</v>
      </c>
      <c r="H65478" s="46" t="s">
        <v>35</v>
      </c>
      <c r="I65478" s="44" t="s">
        <v>19</v>
      </c>
      <c r="J65478" s="45" t="s">
        <v>20</v>
      </c>
      <c r="K65478" s="46" t="s">
        <v>35</v>
      </c>
      <c r="L65478" s="44" t="s">
        <v>19</v>
      </c>
      <c r="M65478" s="45" t="s">
        <v>20</v>
      </c>
      <c r="N65478" s="46" t="s">
        <v>35</v>
      </c>
      <c r="O65478" s="44" t="s">
        <v>19</v>
      </c>
      <c r="P65478" s="45" t="s">
        <v>20</v>
      </c>
      <c r="Q65478" s="46" t="s">
        <v>21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22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81" t="s">
        <v>47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81" t="s">
        <v>44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81" t="s">
        <v>46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81" t="s">
        <v>45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81" t="s">
        <v>48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6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6" t="s">
        <v>26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6" t="s">
        <v>27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81" t="s">
        <v>45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81" t="s">
        <v>49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41" t="s">
        <v>14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7" t="s">
        <v>37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6" t="s">
        <v>23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6" t="s">
        <v>24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 t="s">
        <v>25</v>
      </c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41"/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5"/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41" t="s">
        <v>15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 t="s">
        <v>28</v>
      </c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6" t="s">
        <v>29</v>
      </c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55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 t="s">
        <v>30</v>
      </c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41"/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41" t="s">
        <v>31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6" t="s">
        <v>32</v>
      </c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6" t="s">
        <v>33</v>
      </c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55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1" t="s">
        <v>16</v>
      </c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2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3.25">
      <c r="A65515" s="2"/>
      <c r="B65515" s="25"/>
      <c r="C65515" s="10"/>
      <c r="D65515" s="42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41" t="s">
        <v>12</v>
      </c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56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6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6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5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mergeCells count="1">
    <mergeCell ref="F9:H10"/>
  </mergeCells>
  <printOptions horizontalCentered="1"/>
  <pageMargins left="0.5511811023622047" right="0.5511811023622047" top="0.984251968503937" bottom="0.41" header="0.5905511811023623" footer="0.3937007874015748"/>
  <pageSetup horizontalDpi="600" verticalDpi="600" orientation="landscape" paperSize="141" scale="27" r:id="rId3"/>
  <headerFooter alignWithMargins="0">
    <oddFooter>&amp;CPágina &amp;P de &amp;N</oddFooter>
  </headerFooter>
  <colBreaks count="1" manualBreakCount="1">
    <brk id="17" max="6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2008-03-12T18:48:40Z</cp:lastPrinted>
  <dcterms:created xsi:type="dcterms:W3CDTF">1998-09-01T19:13:23Z</dcterms:created>
  <dcterms:modified xsi:type="dcterms:W3CDTF">2008-03-12T21:58:17Z</dcterms:modified>
  <cp:category/>
  <cp:version/>
  <cp:contentType/>
  <cp:contentStatus/>
</cp:coreProperties>
</file>